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1"/>
  </bookViews>
  <sheets>
    <sheet name="English" sheetId="1" r:id="rId1"/>
    <sheet name="Japanese" sheetId="2" r:id="rId2"/>
  </sheets>
  <definedNames>
    <definedName name="_xlnm.Print_Area" localSheetId="0">'English'!$A$1:$H$50</definedName>
  </definedNames>
  <calcPr fullCalcOnLoad="1"/>
</workbook>
</file>

<file path=xl/sharedStrings.xml><?xml version="1.0" encoding="utf-8"?>
<sst xmlns="http://schemas.openxmlformats.org/spreadsheetml/2006/main" count="162" uniqueCount="121">
  <si>
    <t>Literature I</t>
  </si>
  <si>
    <t>Literature II</t>
  </si>
  <si>
    <t>History I</t>
  </si>
  <si>
    <t>History II</t>
  </si>
  <si>
    <t>Japanese Language 1</t>
  </si>
  <si>
    <t>Japanese Language 2</t>
  </si>
  <si>
    <t>Asian Culture I</t>
  </si>
  <si>
    <t>Course</t>
  </si>
  <si>
    <t>Grade</t>
  </si>
  <si>
    <t>GP</t>
  </si>
  <si>
    <t>A</t>
  </si>
  <si>
    <t>B</t>
  </si>
  <si>
    <t>C</t>
  </si>
  <si>
    <t>F</t>
  </si>
  <si>
    <t>D</t>
  </si>
  <si>
    <t>Important Notice about GPA Calculation</t>
  </si>
  <si>
    <t>のグレードに相当する成績評価ポイントを算出し、以下のように成績評価係数を算出します。</t>
  </si>
  <si>
    <t>成績</t>
  </si>
  <si>
    <t>コース</t>
  </si>
  <si>
    <t>成績評価ポイント (a)</t>
  </si>
  <si>
    <t>単位数 (b)</t>
  </si>
  <si>
    <t>Asian Culture II</t>
  </si>
  <si>
    <t>総登録単位数</t>
  </si>
  <si>
    <t>Grade</t>
  </si>
  <si>
    <t>4-level rating (pattern 1)</t>
  </si>
  <si>
    <t>Excellent</t>
  </si>
  <si>
    <t>Good</t>
  </si>
  <si>
    <t>Average</t>
  </si>
  <si>
    <t>Fail</t>
  </si>
  <si>
    <t>4-level rating (pattern 2)</t>
  </si>
  <si>
    <t>A</t>
  </si>
  <si>
    <t>B</t>
  </si>
  <si>
    <t>C</t>
  </si>
  <si>
    <t>D</t>
  </si>
  <si>
    <t>4-level rating (pattern 3)</t>
  </si>
  <si>
    <t>100 - 80</t>
  </si>
  <si>
    <t>79 - 70</t>
  </si>
  <si>
    <t>69 - 60</t>
  </si>
  <si>
    <t>59 -</t>
  </si>
  <si>
    <t>5-level rating (pattern 4)</t>
  </si>
  <si>
    <t>100 - 90</t>
  </si>
  <si>
    <t>89 - 80</t>
  </si>
  <si>
    <t>5-level rating (pattern 5)</t>
  </si>
  <si>
    <t>S</t>
  </si>
  <si>
    <t>F</t>
  </si>
  <si>
    <t>5-level rating (pattern 6)</t>
  </si>
  <si>
    <t>Grade Points</t>
  </si>
  <si>
    <t>4段階評価（パターン1）</t>
  </si>
  <si>
    <t>優</t>
  </si>
  <si>
    <t>良</t>
  </si>
  <si>
    <t>可</t>
  </si>
  <si>
    <t>不可</t>
  </si>
  <si>
    <t>4段階評価（パターン3）</t>
  </si>
  <si>
    <t>成績評価ポイント</t>
  </si>
  <si>
    <t>成績評価</t>
  </si>
  <si>
    <t>（計算式）</t>
  </si>
  <si>
    <t>（注意事項）</t>
  </si>
  <si>
    <t>１．履修した授業について単位制を採らない場合は、科目数をすべて単位数に置き換えて計算すること。</t>
  </si>
  <si>
    <t>（成績評価ポイントの換算表）</t>
  </si>
  <si>
    <t>2.計算例</t>
  </si>
  <si>
    <t>　もし貴校のグレードシステムが異なる場合は、上述の成績評価ポイント換算表に従って、それぞれ</t>
  </si>
  <si>
    <t>(Conversion chart)</t>
  </si>
  <si>
    <t xml:space="preserve"> * No. = Number</t>
  </si>
  <si>
    <t xml:space="preserve"> * GP = Grade Point</t>
  </si>
  <si>
    <t>72 / 30 =</t>
  </si>
  <si>
    <t>(GPA Formula)</t>
  </si>
  <si>
    <t xml:space="preserve">                                             Total Number of Registered Credits</t>
  </si>
  <si>
    <t>(Attention)</t>
  </si>
  <si>
    <t xml:space="preserve"> In case your institution have a rating system:  A (90-100), B(80-89), C(70-79), D(60-69), F(59 or lower),</t>
  </si>
  <si>
    <t>the GPA is calculated as follows.</t>
  </si>
  <si>
    <t>Registered Credit</t>
  </si>
  <si>
    <t>GP x Credit</t>
  </si>
  <si>
    <t>History III</t>
  </si>
  <si>
    <r>
      <t xml:space="preserve">Asian Culture </t>
    </r>
    <r>
      <rPr>
        <sz val="11"/>
        <rFont val="ＭＳ Ｐゴシック"/>
        <family val="3"/>
      </rPr>
      <t>Ⅲ</t>
    </r>
  </si>
  <si>
    <t>Total</t>
  </si>
  <si>
    <t>* Round off to two decimal places</t>
  </si>
  <si>
    <t>-</t>
  </si>
  <si>
    <t>4段階評価（パターン2）</t>
  </si>
  <si>
    <t>F</t>
  </si>
  <si>
    <t>100 - 80点</t>
  </si>
  <si>
    <t>79 - 70点</t>
  </si>
  <si>
    <t>69 - 60点</t>
  </si>
  <si>
    <t>59 点以下</t>
  </si>
  <si>
    <t>5段階評価（パターン4）</t>
  </si>
  <si>
    <t>100 - 90点</t>
  </si>
  <si>
    <t>89 - 80点</t>
  </si>
  <si>
    <t>5段階評価（パターン5）</t>
  </si>
  <si>
    <t>5段階評価（パターン6）</t>
  </si>
  <si>
    <t xml:space="preserve"> 成績評価方法がA (90-100), B(80-89), C(70-79), D(60-69), F(59以下)の場合の算出方法です。</t>
  </si>
  <si>
    <t>(a) x (b)</t>
  </si>
  <si>
    <t>72 / 30 =</t>
  </si>
  <si>
    <t xml:space="preserve">   （成績ポイント3の単位数×3）+（評価ポイント2の単位数×2）+（評価ポイント1の単位数×1）+（評価ポイント0の単位数×0）</t>
  </si>
  <si>
    <t xml:space="preserve">  （評価ポイント3の単位数×3）+（評価ポイント2の単位数×2）+（評価ポイント1の単位数×1）+（評価ポイント0の単位数×0）</t>
  </si>
  <si>
    <t>Literature I</t>
  </si>
  <si>
    <t>A</t>
  </si>
  <si>
    <t>Literature II</t>
  </si>
  <si>
    <t>D</t>
  </si>
  <si>
    <t>History I</t>
  </si>
  <si>
    <t>History II</t>
  </si>
  <si>
    <t>B</t>
  </si>
  <si>
    <t>History III</t>
  </si>
  <si>
    <t>Japanese Language 1</t>
  </si>
  <si>
    <t>C</t>
  </si>
  <si>
    <t>Japanese Language 2</t>
  </si>
  <si>
    <t>Asian Culture I</t>
  </si>
  <si>
    <t>F</t>
  </si>
  <si>
    <r>
      <t xml:space="preserve">Asian Culture </t>
    </r>
    <r>
      <rPr>
        <sz val="11"/>
        <rFont val="ＭＳ Ｐゴシック"/>
        <family val="3"/>
      </rPr>
      <t>Ⅲ</t>
    </r>
  </si>
  <si>
    <t>Total</t>
  </si>
  <si>
    <t xml:space="preserve">  ([No. of GP3 Credits] x 3) + ([No. of GP2 Credits] x 2) + ([No. of GP1 Credits] x 1) + ([No. of GP0 Credits] x 0) </t>
  </si>
  <si>
    <t xml:space="preserve"> convert the grade to the grade point</t>
  </si>
  <si>
    <t>奨学金申請に係るGPA計算方法について</t>
  </si>
  <si>
    <t>１．国費大学推薦　成績評価係数　計算方法について</t>
  </si>
  <si>
    <t xml:space="preserve"> If your institution has a different scale for grading system, please refer the Conversion chart to </t>
  </si>
  <si>
    <t>1. If you have taken courses that are not part of the credit system, replace the number of credits in the GPA formula with the number of courses taken.</t>
  </si>
  <si>
    <t>２．算出後、小数点第３位以下を切り捨てること。</t>
  </si>
  <si>
    <t>2. Round off to two decimal places. For example, 2.565 would be rounded 2.56.</t>
  </si>
  <si>
    <t>* 小数点第3位以下切り捨て</t>
  </si>
  <si>
    <t>2. Example of GPA calculation</t>
  </si>
  <si>
    <t>1. How to calculate GPA based on the formula specified by MEXT</t>
  </si>
  <si>
    <t>Please note that you have to have grade point average of 2.50 or above out of 3.00 in the last year of study and is expected to maintain the same academic standards during the course of the scholarship 
Please take the time to calculate GPA score carefully according to the evaluation scale, 
and check whether you are eligible to apply for MEXT Schoalrship or not. 
We will re-calculate your GPA when we receive your application documents.</t>
  </si>
  <si>
    <t>　国費外国人留学生（大学推薦）（スーパーグローバル枠）に推薦されるためには、文部科学省が定める計算方法による直近の過去１年間の学業成績評価係数が２．５０以上／３．００であり、奨学金支給期間中においてもこれを維持する見込みのあることが条件となります。
　以下の表により「成績評価ポイント」に換算した上、計算式に当てはめて成績評価係数を算出した上で、申請資格があるかを確認してください。
　なお成績評価係数は、申請書が本学に届いた時点で、改めて計算します。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</si>
</sst>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8">
    <font>
      <sz val="11"/>
      <name val="ＭＳ Ｐゴシック"/>
      <family val="3"/>
    </font>
    <font>
      <sz val="6"/>
      <name val="ＭＳ Ｐゴシック"/>
      <family val="3"/>
    </font>
    <font>
      <i/>
      <sz val="11"/>
      <name val="ＭＳ Ｐゴシック"/>
      <family val="3"/>
    </font>
    <font>
      <b/>
      <sz val="11"/>
      <name val="ＭＳ Ｐゴシック"/>
      <family val="3"/>
    </font>
    <font>
      <sz val="10.5"/>
      <name val="ＭＳ Ｐ明朝"/>
      <family val="1"/>
    </font>
    <font>
      <b/>
      <sz val="10.5"/>
      <name val="ＭＳ Ｐ明朝"/>
      <family val="1"/>
    </font>
    <font>
      <sz val="11"/>
      <name val="Century"/>
      <family val="1"/>
    </font>
    <font>
      <b/>
      <i/>
      <sz val="10.5"/>
      <name val="ＭＳ Ｐ明朝"/>
      <family val="1"/>
    </font>
    <font>
      <b/>
      <i/>
      <u val="single"/>
      <sz val="11"/>
      <name val="ＭＳ Ｐ明朝"/>
      <family val="1"/>
    </font>
    <font>
      <b/>
      <sz val="14"/>
      <name val="ＭＳ Ｐ明朝"/>
      <family val="1"/>
    </font>
    <font>
      <sz val="11"/>
      <name val="ＭＳ Ｐ明朝"/>
      <family val="1"/>
    </font>
    <font>
      <b/>
      <sz val="9"/>
      <name val="ＭＳ Ｐ明朝"/>
      <family val="1"/>
    </font>
    <font>
      <b/>
      <sz val="11"/>
      <name val="ＭＳ Ｐ明朝"/>
      <family val="1"/>
    </font>
    <font>
      <i/>
      <u val="single"/>
      <sz val="11"/>
      <name val="ＭＳ Ｐ明朝"/>
      <family val="1"/>
    </font>
    <font>
      <sz val="11"/>
      <name val="Arial"/>
      <family val="2"/>
    </font>
    <font>
      <sz val="10.5"/>
      <name val="Arial"/>
      <family val="2"/>
    </font>
    <font>
      <b/>
      <i/>
      <sz val="10.5"/>
      <name val="Arial"/>
      <family val="2"/>
    </font>
    <font>
      <b/>
      <sz val="14"/>
      <name val="Arial"/>
      <family val="2"/>
    </font>
    <font>
      <b/>
      <i/>
      <u val="single"/>
      <sz val="11"/>
      <name val="Arial"/>
      <family val="2"/>
    </font>
    <font>
      <b/>
      <sz val="11"/>
      <name val="Arial"/>
      <family val="2"/>
    </font>
    <font>
      <sz val="10"/>
      <name val="Arial"/>
      <family val="2"/>
    </font>
    <font>
      <i/>
      <u val="single"/>
      <sz val="9"/>
      <name val="Arial"/>
      <family val="2"/>
    </font>
    <font>
      <i/>
      <sz val="11"/>
      <name val="Arial"/>
      <family val="2"/>
    </font>
    <font>
      <b/>
      <sz val="10.5"/>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3" fillId="0" borderId="0" xfId="0" applyFont="1" applyAlignment="1">
      <alignment vertical="center"/>
    </xf>
    <xf numFmtId="0" fontId="4" fillId="0" borderId="11" xfId="0" applyFont="1" applyBorder="1" applyAlignment="1">
      <alignment horizontal="justify" vertical="top" wrapText="1"/>
    </xf>
    <xf numFmtId="0" fontId="4" fillId="0" borderId="11" xfId="0" applyFont="1" applyBorder="1" applyAlignment="1">
      <alignment horizontal="center" vertical="top" wrapText="1"/>
    </xf>
    <xf numFmtId="0" fontId="4" fillId="0" borderId="0"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vertical="center"/>
    </xf>
    <xf numFmtId="0" fontId="6" fillId="0" borderId="10" xfId="0" applyFont="1" applyBorder="1" applyAlignment="1">
      <alignment horizontal="right" vertical="center"/>
    </xf>
    <xf numFmtId="0" fontId="7" fillId="0" borderId="11" xfId="0" applyFont="1" applyBorder="1" applyAlignment="1">
      <alignment horizontal="justify" vertical="top" wrapText="1"/>
    </xf>
    <xf numFmtId="0" fontId="8" fillId="0" borderId="0" xfId="0" applyFont="1" applyAlignment="1">
      <alignment vertical="center"/>
    </xf>
    <xf numFmtId="0" fontId="10" fillId="0" borderId="0" xfId="0" applyFont="1" applyAlignment="1">
      <alignment vertical="center"/>
    </xf>
    <xf numFmtId="0" fontId="10" fillId="0" borderId="0" xfId="0" applyFont="1" applyAlignment="1" quotePrefix="1">
      <alignment vertical="center"/>
    </xf>
    <xf numFmtId="0" fontId="7"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Fill="1" applyBorder="1" applyAlignment="1" quotePrefix="1">
      <alignment horizontal="justify" vertical="top" wrapText="1"/>
    </xf>
    <xf numFmtId="0" fontId="11" fillId="0" borderId="10" xfId="0" applyFont="1" applyBorder="1" applyAlignment="1">
      <alignment vertical="center"/>
    </xf>
    <xf numFmtId="0" fontId="12" fillId="0" borderId="10" xfId="0" applyFont="1" applyBorder="1" applyAlignment="1">
      <alignment vertical="center"/>
    </xf>
    <xf numFmtId="0" fontId="10" fillId="0" borderId="10" xfId="0" applyFont="1" applyBorder="1" applyAlignment="1">
      <alignment vertical="center"/>
    </xf>
    <xf numFmtId="0" fontId="11" fillId="0" borderId="0" xfId="0" applyFont="1" applyAlignment="1">
      <alignment horizontal="center" vertical="center"/>
    </xf>
    <xf numFmtId="0" fontId="5" fillId="0" borderId="0" xfId="0" applyFont="1" applyFill="1" applyBorder="1" applyAlignment="1" quotePrefix="1">
      <alignment horizontal="justify" vertical="top"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vertical="center" wrapText="1"/>
    </xf>
    <xf numFmtId="0" fontId="13" fillId="0" borderId="0" xfId="0" applyFont="1" applyAlignment="1">
      <alignment horizontal="center" vertical="center" wrapText="1"/>
    </xf>
    <xf numFmtId="0" fontId="13" fillId="0" borderId="0" xfId="0" applyFont="1" applyAlignment="1" quotePrefix="1">
      <alignment horizontal="right" vertical="center"/>
    </xf>
    <xf numFmtId="177" fontId="12" fillId="0" borderId="0" xfId="0" applyNumberFormat="1" applyFont="1" applyAlignment="1">
      <alignment vertical="center"/>
    </xf>
    <xf numFmtId="0" fontId="14" fillId="0" borderId="0" xfId="0" applyFont="1" applyAlignment="1">
      <alignment vertical="center"/>
    </xf>
    <xf numFmtId="0" fontId="15" fillId="0" borderId="11" xfId="0" applyFont="1" applyBorder="1" applyAlignment="1">
      <alignment horizontal="justify" vertical="top" wrapText="1"/>
    </xf>
    <xf numFmtId="0" fontId="15" fillId="0" borderId="11" xfId="0" applyFont="1" applyBorder="1" applyAlignment="1">
      <alignment horizontal="center" vertical="top" wrapText="1"/>
    </xf>
    <xf numFmtId="0" fontId="16" fillId="0" borderId="11" xfId="0" applyFont="1" applyBorder="1" applyAlignment="1">
      <alignment horizontal="justify" vertical="top" wrapText="1"/>
    </xf>
    <xf numFmtId="0" fontId="16" fillId="0" borderId="11" xfId="0" applyFont="1" applyBorder="1" applyAlignment="1">
      <alignment horizontal="center" vertical="top" wrapText="1"/>
    </xf>
    <xf numFmtId="0" fontId="18" fillId="0" borderId="0" xfId="0" applyFont="1" applyAlignment="1">
      <alignment vertical="center"/>
    </xf>
    <xf numFmtId="0" fontId="19" fillId="0" borderId="0" xfId="0" applyFont="1" applyAlignment="1">
      <alignment vertical="center"/>
    </xf>
    <xf numFmtId="0" fontId="20" fillId="0" borderId="10" xfId="0" applyFont="1" applyBorder="1" applyAlignment="1">
      <alignment vertical="center"/>
    </xf>
    <xf numFmtId="0" fontId="14" fillId="0" borderId="10" xfId="0" applyFont="1" applyBorder="1" applyAlignment="1">
      <alignment vertical="center"/>
    </xf>
    <xf numFmtId="0" fontId="14"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center" vertical="center" wrapText="1"/>
    </xf>
    <xf numFmtId="0" fontId="14" fillId="0" borderId="0" xfId="0" applyFont="1" applyAlignment="1">
      <alignment horizontal="right" vertical="center"/>
    </xf>
    <xf numFmtId="0" fontId="14" fillId="0" borderId="10" xfId="0" applyFont="1" applyBorder="1" applyAlignment="1">
      <alignment horizontal="right" vertical="center"/>
    </xf>
    <xf numFmtId="0" fontId="22" fillId="0" borderId="0" xfId="0" applyFont="1" applyAlignment="1">
      <alignment vertical="center"/>
    </xf>
    <xf numFmtId="177" fontId="19" fillId="0" borderId="0" xfId="0" applyNumberFormat="1" applyFont="1" applyAlignment="1">
      <alignment vertical="center"/>
    </xf>
    <xf numFmtId="0" fontId="17" fillId="0" borderId="0" xfId="0" applyFont="1" applyAlignment="1">
      <alignment horizontal="center" vertical="center"/>
    </xf>
    <xf numFmtId="0" fontId="23" fillId="0" borderId="11" xfId="0" applyFont="1" applyBorder="1" applyAlignment="1">
      <alignment horizontal="center" vertical="top" wrapText="1"/>
    </xf>
    <xf numFmtId="0" fontId="14" fillId="0" borderId="0" xfId="0" applyFont="1" applyAlignment="1">
      <alignment horizontal="left" vertical="center" wrapText="1"/>
    </xf>
    <xf numFmtId="0" fontId="9" fillId="0" borderId="0" xfId="0" applyFont="1" applyAlignment="1">
      <alignment horizontal="center" vertical="center"/>
    </xf>
    <xf numFmtId="0" fontId="11" fillId="0" borderId="0" xfId="0" applyFont="1" applyAlignment="1">
      <alignment horizontal="center" vertical="center"/>
    </xf>
    <xf numFmtId="0" fontId="4" fillId="0" borderId="11" xfId="0" applyFont="1" applyBorder="1" applyAlignment="1">
      <alignment horizontal="center" vertical="top" wrapText="1"/>
    </xf>
    <xf numFmtId="0" fontId="1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48</xdr:row>
      <xdr:rowOff>47625</xdr:rowOff>
    </xdr:from>
    <xdr:to>
      <xdr:col>2</xdr:col>
      <xdr:colOff>457200</xdr:colOff>
      <xdr:row>48</xdr:row>
      <xdr:rowOff>161925</xdr:rowOff>
    </xdr:to>
    <xdr:sp>
      <xdr:nvSpPr>
        <xdr:cNvPr id="1" name="AutoShape 1"/>
        <xdr:cNvSpPr>
          <a:spLocks/>
        </xdr:cNvSpPr>
      </xdr:nvSpPr>
      <xdr:spPr>
        <a:xfrm>
          <a:off x="2486025" y="9972675"/>
          <a:ext cx="342900" cy="114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45</xdr:row>
      <xdr:rowOff>47625</xdr:rowOff>
    </xdr:from>
    <xdr:to>
      <xdr:col>2</xdr:col>
      <xdr:colOff>457200</xdr:colOff>
      <xdr:row>45</xdr:row>
      <xdr:rowOff>161925</xdr:rowOff>
    </xdr:to>
    <xdr:sp>
      <xdr:nvSpPr>
        <xdr:cNvPr id="1" name="AutoShape 2"/>
        <xdr:cNvSpPr>
          <a:spLocks/>
        </xdr:cNvSpPr>
      </xdr:nvSpPr>
      <xdr:spPr>
        <a:xfrm>
          <a:off x="2486025" y="9134475"/>
          <a:ext cx="342900" cy="114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5"/>
  <sheetViews>
    <sheetView workbookViewId="0" topLeftCell="A1">
      <selection activeCell="A5" sqref="A5:H5"/>
    </sheetView>
  </sheetViews>
  <sheetFormatPr defaultColWidth="9.00390625" defaultRowHeight="13.5"/>
  <cols>
    <col min="1" max="1" width="21.125" style="30" customWidth="1"/>
    <col min="2" max="5" width="10.00390625" style="30" customWidth="1"/>
    <col min="6" max="7" width="9.00390625" style="30" customWidth="1"/>
    <col min="8" max="8" width="12.75390625" style="30" customWidth="1"/>
    <col min="9" max="16384" width="9.00390625" style="30" customWidth="1"/>
  </cols>
  <sheetData>
    <row r="1" spans="1:7" ht="18">
      <c r="A1" s="48" t="s">
        <v>15</v>
      </c>
      <c r="B1" s="48"/>
      <c r="C1" s="48"/>
      <c r="D1" s="48"/>
      <c r="E1" s="48"/>
      <c r="F1" s="48"/>
      <c r="G1" s="48"/>
    </row>
    <row r="3" ht="14.25">
      <c r="A3" s="35" t="s">
        <v>118</v>
      </c>
    </row>
    <row r="4" ht="14.25">
      <c r="A4" s="35"/>
    </row>
    <row r="5" spans="1:8" ht="87" customHeight="1">
      <c r="A5" s="50" t="s">
        <v>119</v>
      </c>
      <c r="B5" s="50"/>
      <c r="C5" s="50"/>
      <c r="D5" s="50"/>
      <c r="E5" s="50"/>
      <c r="F5" s="50"/>
      <c r="G5" s="50"/>
      <c r="H5" s="50"/>
    </row>
    <row r="7" ht="14.25">
      <c r="A7" s="30" t="s">
        <v>61</v>
      </c>
    </row>
    <row r="8" spans="1:6" ht="14.25">
      <c r="A8" s="31"/>
      <c r="B8" s="49" t="s">
        <v>23</v>
      </c>
      <c r="C8" s="49"/>
      <c r="D8" s="49"/>
      <c r="E8" s="49"/>
      <c r="F8" s="49"/>
    </row>
    <row r="9" spans="1:6" ht="14.25">
      <c r="A9" s="31" t="s">
        <v>24</v>
      </c>
      <c r="B9" s="32"/>
      <c r="C9" s="32" t="s">
        <v>25</v>
      </c>
      <c r="D9" s="32" t="s">
        <v>26</v>
      </c>
      <c r="E9" s="32" t="s">
        <v>27</v>
      </c>
      <c r="F9" s="32" t="s">
        <v>28</v>
      </c>
    </row>
    <row r="10" spans="1:6" ht="14.25">
      <c r="A10" s="31" t="s">
        <v>29</v>
      </c>
      <c r="B10" s="32"/>
      <c r="C10" s="32" t="s">
        <v>30</v>
      </c>
      <c r="D10" s="32" t="s">
        <v>31</v>
      </c>
      <c r="E10" s="32" t="s">
        <v>32</v>
      </c>
      <c r="F10" s="32" t="s">
        <v>13</v>
      </c>
    </row>
    <row r="11" spans="1:6" ht="14.25">
      <c r="A11" s="31" t="s">
        <v>34</v>
      </c>
      <c r="B11" s="32"/>
      <c r="C11" s="32" t="s">
        <v>35</v>
      </c>
      <c r="D11" s="32" t="s">
        <v>36</v>
      </c>
      <c r="E11" s="32" t="s">
        <v>37</v>
      </c>
      <c r="F11" s="32" t="s">
        <v>38</v>
      </c>
    </row>
    <row r="12" spans="1:6" ht="14.25">
      <c r="A12" s="31" t="s">
        <v>39</v>
      </c>
      <c r="B12" s="32" t="s">
        <v>40</v>
      </c>
      <c r="C12" s="32" t="s">
        <v>41</v>
      </c>
      <c r="D12" s="32" t="s">
        <v>36</v>
      </c>
      <c r="E12" s="32" t="s">
        <v>37</v>
      </c>
      <c r="F12" s="32" t="s">
        <v>38</v>
      </c>
    </row>
    <row r="13" spans="1:6" ht="14.25">
      <c r="A13" s="31" t="s">
        <v>42</v>
      </c>
      <c r="B13" s="32" t="s">
        <v>43</v>
      </c>
      <c r="C13" s="32" t="s">
        <v>30</v>
      </c>
      <c r="D13" s="32" t="s">
        <v>31</v>
      </c>
      <c r="E13" s="32" t="s">
        <v>32</v>
      </c>
      <c r="F13" s="32" t="s">
        <v>44</v>
      </c>
    </row>
    <row r="14" spans="1:6" ht="14.25">
      <c r="A14" s="31" t="s">
        <v>45</v>
      </c>
      <c r="B14" s="32" t="s">
        <v>30</v>
      </c>
      <c r="C14" s="32" t="s">
        <v>31</v>
      </c>
      <c r="D14" s="32" t="s">
        <v>32</v>
      </c>
      <c r="E14" s="32" t="s">
        <v>33</v>
      </c>
      <c r="F14" s="32" t="s">
        <v>44</v>
      </c>
    </row>
    <row r="15" spans="1:6" ht="14.25">
      <c r="A15" s="33" t="s">
        <v>46</v>
      </c>
      <c r="B15" s="34">
        <v>3</v>
      </c>
      <c r="C15" s="34">
        <v>3</v>
      </c>
      <c r="D15" s="34">
        <v>2</v>
      </c>
      <c r="E15" s="34">
        <v>1</v>
      </c>
      <c r="F15" s="34">
        <v>0</v>
      </c>
    </row>
    <row r="17" spans="1:3" ht="15">
      <c r="A17" s="30" t="s">
        <v>65</v>
      </c>
      <c r="B17" s="36"/>
      <c r="C17" s="36"/>
    </row>
    <row r="18" spans="2:3" ht="15">
      <c r="B18" s="36"/>
      <c r="C18" s="36"/>
    </row>
    <row r="19" spans="1:10" ht="14.25">
      <c r="A19" s="37" t="s">
        <v>108</v>
      </c>
      <c r="B19" s="37"/>
      <c r="C19" s="37"/>
      <c r="D19" s="37"/>
      <c r="E19" s="37"/>
      <c r="F19" s="37"/>
      <c r="G19" s="37"/>
      <c r="H19" s="38"/>
      <c r="I19" s="39"/>
      <c r="J19" s="39"/>
    </row>
    <row r="20" spans="1:7" ht="14.25">
      <c r="A20" s="40" t="s">
        <v>66</v>
      </c>
      <c r="B20" s="40"/>
      <c r="C20" s="40"/>
      <c r="D20" s="40"/>
      <c r="E20" s="40"/>
      <c r="F20" s="40"/>
      <c r="G20" s="40"/>
    </row>
    <row r="21" spans="1:7" ht="14.25">
      <c r="A21" s="40"/>
      <c r="B21" s="40"/>
      <c r="C21" s="40"/>
      <c r="D21" s="40"/>
      <c r="E21" s="40"/>
      <c r="F21" s="40"/>
      <c r="G21" s="40"/>
    </row>
    <row r="22" spans="1:7" ht="14.25">
      <c r="A22" s="40" t="s">
        <v>62</v>
      </c>
      <c r="B22" s="40"/>
      <c r="C22" s="40"/>
      <c r="D22" s="40"/>
      <c r="E22" s="40"/>
      <c r="F22" s="40"/>
      <c r="G22" s="40"/>
    </row>
    <row r="23" spans="1:7" ht="14.25">
      <c r="A23" s="40" t="s">
        <v>63</v>
      </c>
      <c r="B23" s="40"/>
      <c r="C23" s="40"/>
      <c r="D23" s="40"/>
      <c r="E23" s="40"/>
      <c r="F23" s="40"/>
      <c r="G23" s="40"/>
    </row>
    <row r="24" spans="1:7" ht="14.25">
      <c r="A24" s="40"/>
      <c r="B24" s="40"/>
      <c r="C24" s="40"/>
      <c r="D24" s="40"/>
      <c r="E24" s="40"/>
      <c r="F24" s="40"/>
      <c r="G24" s="40"/>
    </row>
    <row r="25" spans="1:7" ht="14.25">
      <c r="A25" s="30" t="s">
        <v>67</v>
      </c>
      <c r="B25" s="40"/>
      <c r="C25" s="40"/>
      <c r="D25" s="40"/>
      <c r="E25" s="40"/>
      <c r="F25" s="40"/>
      <c r="G25" s="40"/>
    </row>
    <row r="26" spans="1:8" ht="28.5" customHeight="1">
      <c r="A26" s="50" t="s">
        <v>113</v>
      </c>
      <c r="B26" s="50"/>
      <c r="C26" s="50"/>
      <c r="D26" s="50"/>
      <c r="E26" s="50"/>
      <c r="F26" s="50"/>
      <c r="G26" s="50"/>
      <c r="H26" s="50"/>
    </row>
    <row r="27" spans="1:7" ht="14.25">
      <c r="A27" s="30" t="s">
        <v>115</v>
      </c>
      <c r="B27" s="40"/>
      <c r="C27" s="40"/>
      <c r="D27" s="40"/>
      <c r="E27" s="40"/>
      <c r="F27" s="40"/>
      <c r="G27" s="40"/>
    </row>
    <row r="30" ht="14.25">
      <c r="A30" s="35" t="s">
        <v>117</v>
      </c>
    </row>
    <row r="31" ht="14.25">
      <c r="A31" s="30" t="s">
        <v>68</v>
      </c>
    </row>
    <row r="32" ht="14.25">
      <c r="A32" s="30" t="s">
        <v>69</v>
      </c>
    </row>
    <row r="33" ht="14.25">
      <c r="A33" s="30" t="s">
        <v>112</v>
      </c>
    </row>
    <row r="34" ht="14.25">
      <c r="A34" s="30" t="s">
        <v>109</v>
      </c>
    </row>
    <row r="36" spans="1:5" ht="24">
      <c r="A36" s="41" t="s">
        <v>7</v>
      </c>
      <c r="B36" s="42" t="s">
        <v>8</v>
      </c>
      <c r="C36" s="42" t="s">
        <v>9</v>
      </c>
      <c r="D36" s="43" t="s">
        <v>70</v>
      </c>
      <c r="E36" s="42" t="s">
        <v>71</v>
      </c>
    </row>
    <row r="37" spans="1:5" ht="14.25">
      <c r="A37" s="30" t="s">
        <v>0</v>
      </c>
      <c r="B37" s="44" t="s">
        <v>10</v>
      </c>
      <c r="C37" s="30">
        <v>3</v>
      </c>
      <c r="D37" s="30">
        <v>3</v>
      </c>
      <c r="E37" s="30">
        <f>C37*D37</f>
        <v>9</v>
      </c>
    </row>
    <row r="38" spans="1:5" ht="14.25">
      <c r="A38" s="30" t="s">
        <v>1</v>
      </c>
      <c r="B38" s="44" t="s">
        <v>14</v>
      </c>
      <c r="C38" s="30">
        <v>1</v>
      </c>
      <c r="D38" s="30">
        <v>3</v>
      </c>
      <c r="E38" s="30">
        <f aca="true" t="shared" si="0" ref="E38:E46">C38*D38</f>
        <v>3</v>
      </c>
    </row>
    <row r="39" spans="1:5" ht="14.25">
      <c r="A39" s="30" t="s">
        <v>2</v>
      </c>
      <c r="B39" s="44" t="s">
        <v>10</v>
      </c>
      <c r="C39" s="30">
        <v>3</v>
      </c>
      <c r="D39" s="30">
        <v>3</v>
      </c>
      <c r="E39" s="30">
        <f t="shared" si="0"/>
        <v>9</v>
      </c>
    </row>
    <row r="40" spans="1:5" ht="14.25">
      <c r="A40" s="30" t="s">
        <v>3</v>
      </c>
      <c r="B40" s="44" t="s">
        <v>11</v>
      </c>
      <c r="C40" s="30">
        <v>3</v>
      </c>
      <c r="D40" s="30">
        <v>3</v>
      </c>
      <c r="E40" s="30">
        <f t="shared" si="0"/>
        <v>9</v>
      </c>
    </row>
    <row r="41" spans="1:5" ht="14.25">
      <c r="A41" s="30" t="s">
        <v>72</v>
      </c>
      <c r="B41" s="44" t="s">
        <v>10</v>
      </c>
      <c r="C41" s="30">
        <v>3</v>
      </c>
      <c r="D41" s="30">
        <v>3</v>
      </c>
      <c r="E41" s="30">
        <f t="shared" si="0"/>
        <v>9</v>
      </c>
    </row>
    <row r="42" spans="1:5" ht="14.25">
      <c r="A42" s="30" t="s">
        <v>4</v>
      </c>
      <c r="B42" s="44" t="s">
        <v>12</v>
      </c>
      <c r="C42" s="30">
        <v>2</v>
      </c>
      <c r="D42" s="30">
        <v>3</v>
      </c>
      <c r="E42" s="30">
        <f t="shared" si="0"/>
        <v>6</v>
      </c>
    </row>
    <row r="43" spans="1:5" ht="14.25">
      <c r="A43" s="30" t="s">
        <v>5</v>
      </c>
      <c r="B43" s="44" t="s">
        <v>10</v>
      </c>
      <c r="C43" s="30">
        <v>3</v>
      </c>
      <c r="D43" s="30">
        <v>3</v>
      </c>
      <c r="E43" s="30">
        <f t="shared" si="0"/>
        <v>9</v>
      </c>
    </row>
    <row r="44" spans="1:5" ht="14.25">
      <c r="A44" s="30" t="s">
        <v>6</v>
      </c>
      <c r="B44" s="44" t="s">
        <v>13</v>
      </c>
      <c r="C44" s="30">
        <v>0</v>
      </c>
      <c r="D44" s="30">
        <v>3</v>
      </c>
      <c r="E44" s="30">
        <f t="shared" si="0"/>
        <v>0</v>
      </c>
    </row>
    <row r="45" spans="1:5" ht="14.25">
      <c r="A45" s="30" t="s">
        <v>21</v>
      </c>
      <c r="B45" s="44" t="s">
        <v>10</v>
      </c>
      <c r="C45" s="30">
        <v>3</v>
      </c>
      <c r="D45" s="30">
        <v>3</v>
      </c>
      <c r="E45" s="30">
        <f t="shared" si="0"/>
        <v>9</v>
      </c>
    </row>
    <row r="46" spans="1:5" ht="14.25">
      <c r="A46" s="38" t="s">
        <v>73</v>
      </c>
      <c r="B46" s="45" t="s">
        <v>10</v>
      </c>
      <c r="C46" s="38">
        <v>3</v>
      </c>
      <c r="D46" s="38">
        <v>3</v>
      </c>
      <c r="E46" s="38">
        <f t="shared" si="0"/>
        <v>9</v>
      </c>
    </row>
    <row r="47" spans="1:5" ht="14.25">
      <c r="A47" s="30" t="s">
        <v>74</v>
      </c>
      <c r="D47" s="30">
        <f>SUM(D37:D46)</f>
        <v>30</v>
      </c>
      <c r="E47" s="30">
        <f>SUM(E37:E46)</f>
        <v>72</v>
      </c>
    </row>
    <row r="48" spans="3:5" ht="14.25">
      <c r="C48" s="46"/>
      <c r="D48" s="46"/>
      <c r="E48" s="46"/>
    </row>
    <row r="49" spans="1:3" ht="15">
      <c r="A49" s="36"/>
      <c r="B49" s="36"/>
      <c r="C49" s="36"/>
    </row>
    <row r="50" spans="1:4" ht="15">
      <c r="A50" s="36"/>
      <c r="B50" s="36" t="s">
        <v>64</v>
      </c>
      <c r="C50" s="47">
        <f>E47/D47</f>
        <v>2.4</v>
      </c>
      <c r="D50" s="30" t="s">
        <v>75</v>
      </c>
    </row>
    <row r="53" ht="15">
      <c r="A53" s="36"/>
    </row>
    <row r="54" ht="15">
      <c r="B54" s="36"/>
    </row>
    <row r="55" ht="15">
      <c r="B55" s="36"/>
    </row>
  </sheetData>
  <sheetProtection/>
  <mergeCells count="4">
    <mergeCell ref="A1:G1"/>
    <mergeCell ref="B8:F8"/>
    <mergeCell ref="A26:H26"/>
    <mergeCell ref="A5:H5"/>
  </mergeCells>
  <printOptions/>
  <pageMargins left="0.9448818897637796" right="0.7480314960629921" top="0.984251968503937" bottom="0.984251968503937" header="0.5118110236220472" footer="0.5118110236220472"/>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A6" sqref="A6"/>
    </sheetView>
  </sheetViews>
  <sheetFormatPr defaultColWidth="9.00390625" defaultRowHeight="13.5"/>
  <cols>
    <col min="1" max="1" width="21.125" style="0" customWidth="1"/>
    <col min="2" max="5" width="10.00390625" style="0" customWidth="1"/>
  </cols>
  <sheetData>
    <row r="1" spans="1:8" ht="17.25">
      <c r="A1" s="51" t="s">
        <v>110</v>
      </c>
      <c r="B1" s="51"/>
      <c r="C1" s="51"/>
      <c r="D1" s="51"/>
      <c r="E1" s="51"/>
      <c r="F1" s="51"/>
      <c r="G1" s="51"/>
      <c r="H1" s="13"/>
    </row>
    <row r="2" spans="1:8" ht="13.5">
      <c r="A2" s="13"/>
      <c r="B2" s="13"/>
      <c r="C2" s="13"/>
      <c r="D2" s="13"/>
      <c r="E2" s="13"/>
      <c r="F2" s="13"/>
      <c r="G2" s="13"/>
      <c r="H2" s="13"/>
    </row>
    <row r="3" spans="1:8" ht="13.5">
      <c r="A3" s="12" t="s">
        <v>111</v>
      </c>
      <c r="B3" s="13"/>
      <c r="C3" s="13"/>
      <c r="D3" s="13"/>
      <c r="E3" s="13"/>
      <c r="F3" s="13"/>
      <c r="G3" s="13"/>
      <c r="H3" s="13"/>
    </row>
    <row r="4" spans="1:8" ht="13.5">
      <c r="A4" s="12"/>
      <c r="B4" s="13"/>
      <c r="C4" s="13"/>
      <c r="D4" s="13"/>
      <c r="E4" s="13"/>
      <c r="F4" s="13"/>
      <c r="G4" s="13"/>
      <c r="H4" s="13"/>
    </row>
    <row r="5" spans="1:8" ht="94.5" customHeight="1">
      <c r="A5" s="54" t="s">
        <v>120</v>
      </c>
      <c r="B5" s="54"/>
      <c r="C5" s="54"/>
      <c r="D5" s="54"/>
      <c r="E5" s="54"/>
      <c r="F5" s="54"/>
      <c r="G5" s="54"/>
      <c r="H5" s="54"/>
    </row>
    <row r="6" spans="1:8" ht="13.5">
      <c r="A6" s="13"/>
      <c r="B6" s="13"/>
      <c r="C6" s="13"/>
      <c r="D6" s="13"/>
      <c r="E6" s="13"/>
      <c r="F6" s="13"/>
      <c r="G6" s="13"/>
      <c r="H6" s="13"/>
    </row>
    <row r="7" spans="1:8" ht="15" customHeight="1">
      <c r="A7" s="14" t="s">
        <v>58</v>
      </c>
      <c r="B7" s="13"/>
      <c r="C7" s="13"/>
      <c r="D7" s="13"/>
      <c r="E7" s="13"/>
      <c r="F7" s="13"/>
      <c r="G7" s="13"/>
      <c r="H7" s="13"/>
    </row>
    <row r="8" spans="1:8" ht="13.5">
      <c r="A8" s="4"/>
      <c r="B8" s="53" t="s">
        <v>54</v>
      </c>
      <c r="C8" s="53"/>
      <c r="D8" s="53"/>
      <c r="E8" s="53"/>
      <c r="F8" s="53"/>
      <c r="G8" s="13"/>
      <c r="H8" s="13"/>
    </row>
    <row r="9" spans="1:8" ht="13.5">
      <c r="A9" s="4" t="s">
        <v>47</v>
      </c>
      <c r="B9" s="5" t="s">
        <v>76</v>
      </c>
      <c r="C9" s="5" t="s">
        <v>48</v>
      </c>
      <c r="D9" s="5" t="s">
        <v>49</v>
      </c>
      <c r="E9" s="5" t="s">
        <v>50</v>
      </c>
      <c r="F9" s="5" t="s">
        <v>51</v>
      </c>
      <c r="G9" s="13"/>
      <c r="H9" s="13"/>
    </row>
    <row r="10" spans="1:8" ht="13.5">
      <c r="A10" s="4" t="s">
        <v>77</v>
      </c>
      <c r="B10" s="5" t="s">
        <v>76</v>
      </c>
      <c r="C10" s="5" t="s">
        <v>30</v>
      </c>
      <c r="D10" s="5" t="s">
        <v>31</v>
      </c>
      <c r="E10" s="5" t="s">
        <v>32</v>
      </c>
      <c r="F10" s="5" t="s">
        <v>78</v>
      </c>
      <c r="G10" s="13"/>
      <c r="H10" s="13"/>
    </row>
    <row r="11" spans="1:8" ht="13.5">
      <c r="A11" s="4" t="s">
        <v>52</v>
      </c>
      <c r="B11" s="5" t="s">
        <v>76</v>
      </c>
      <c r="C11" s="5" t="s">
        <v>79</v>
      </c>
      <c r="D11" s="5" t="s">
        <v>80</v>
      </c>
      <c r="E11" s="5" t="s">
        <v>81</v>
      </c>
      <c r="F11" s="5" t="s">
        <v>82</v>
      </c>
      <c r="G11" s="13"/>
      <c r="H11" s="13"/>
    </row>
    <row r="12" spans="1:8" ht="13.5">
      <c r="A12" s="4" t="s">
        <v>83</v>
      </c>
      <c r="B12" s="5" t="s">
        <v>84</v>
      </c>
      <c r="C12" s="5" t="s">
        <v>85</v>
      </c>
      <c r="D12" s="5" t="s">
        <v>80</v>
      </c>
      <c r="E12" s="5" t="s">
        <v>81</v>
      </c>
      <c r="F12" s="5" t="s">
        <v>82</v>
      </c>
      <c r="G12" s="13"/>
      <c r="H12" s="13"/>
    </row>
    <row r="13" spans="1:8" ht="13.5">
      <c r="A13" s="4" t="s">
        <v>86</v>
      </c>
      <c r="B13" s="5" t="s">
        <v>43</v>
      </c>
      <c r="C13" s="5" t="s">
        <v>30</v>
      </c>
      <c r="D13" s="5" t="s">
        <v>31</v>
      </c>
      <c r="E13" s="5" t="s">
        <v>32</v>
      </c>
      <c r="F13" s="5" t="s">
        <v>44</v>
      </c>
      <c r="G13" s="13"/>
      <c r="H13" s="13"/>
    </row>
    <row r="14" spans="1:8" ht="13.5">
      <c r="A14" s="4" t="s">
        <v>87</v>
      </c>
      <c r="B14" s="5" t="s">
        <v>30</v>
      </c>
      <c r="C14" s="5" t="s">
        <v>31</v>
      </c>
      <c r="D14" s="5" t="s">
        <v>32</v>
      </c>
      <c r="E14" s="5" t="s">
        <v>33</v>
      </c>
      <c r="F14" s="5" t="s">
        <v>44</v>
      </c>
      <c r="G14" s="13"/>
      <c r="H14" s="13"/>
    </row>
    <row r="15" spans="1:8" ht="13.5">
      <c r="A15" s="11" t="s">
        <v>53</v>
      </c>
      <c r="B15" s="15">
        <v>3</v>
      </c>
      <c r="C15" s="15">
        <v>3</v>
      </c>
      <c r="D15" s="15">
        <v>2</v>
      </c>
      <c r="E15" s="15">
        <v>1</v>
      </c>
      <c r="F15" s="15">
        <v>0</v>
      </c>
      <c r="G15" s="13"/>
      <c r="H15" s="13"/>
    </row>
    <row r="16" spans="1:8" ht="13.5">
      <c r="A16" s="6"/>
      <c r="B16" s="16"/>
      <c r="C16" s="16"/>
      <c r="D16" s="16"/>
      <c r="E16" s="16"/>
      <c r="F16" s="16"/>
      <c r="G16" s="13"/>
      <c r="H16" s="13"/>
    </row>
    <row r="17" spans="1:8" ht="13.5">
      <c r="A17" s="17" t="s">
        <v>55</v>
      </c>
      <c r="B17" s="13"/>
      <c r="C17" s="13"/>
      <c r="D17" s="13"/>
      <c r="E17" s="13"/>
      <c r="F17" s="13"/>
      <c r="G17" s="13"/>
      <c r="H17" s="13"/>
    </row>
    <row r="18" spans="1:8" ht="13.5">
      <c r="A18" s="18" t="s">
        <v>92</v>
      </c>
      <c r="B18" s="19"/>
      <c r="C18" s="19"/>
      <c r="D18" s="19"/>
      <c r="E18" s="19"/>
      <c r="F18" s="19"/>
      <c r="G18" s="19"/>
      <c r="H18" s="20"/>
    </row>
    <row r="19" spans="1:8" ht="13.5">
      <c r="A19" s="52" t="s">
        <v>22</v>
      </c>
      <c r="B19" s="52"/>
      <c r="C19" s="52"/>
      <c r="D19" s="52"/>
      <c r="E19" s="52"/>
      <c r="F19" s="52"/>
      <c r="G19" s="52"/>
      <c r="H19" s="13"/>
    </row>
    <row r="20" spans="1:8" ht="13.5">
      <c r="A20" s="21"/>
      <c r="B20" s="21"/>
      <c r="C20" s="21"/>
      <c r="D20" s="21"/>
      <c r="E20" s="21"/>
      <c r="F20" s="21"/>
      <c r="G20" s="21"/>
      <c r="H20" s="13"/>
    </row>
    <row r="21" spans="1:8" ht="13.5">
      <c r="A21" s="22" t="s">
        <v>56</v>
      </c>
      <c r="B21" s="21"/>
      <c r="C21" s="21"/>
      <c r="D21" s="21"/>
      <c r="E21" s="21"/>
      <c r="F21" s="21"/>
      <c r="G21" s="21"/>
      <c r="H21" s="13"/>
    </row>
    <row r="22" spans="1:8" ht="13.5">
      <c r="A22" s="23" t="s">
        <v>57</v>
      </c>
      <c r="B22" s="13"/>
      <c r="C22" s="13"/>
      <c r="D22" s="13"/>
      <c r="E22" s="13"/>
      <c r="F22" s="13"/>
      <c r="G22" s="13"/>
      <c r="H22" s="13"/>
    </row>
    <row r="23" spans="1:8" ht="13.5">
      <c r="A23" s="23" t="s">
        <v>114</v>
      </c>
      <c r="B23" s="13"/>
      <c r="C23" s="13"/>
      <c r="D23" s="13"/>
      <c r="E23" s="13"/>
      <c r="F23" s="13"/>
      <c r="G23" s="13"/>
      <c r="H23" s="13"/>
    </row>
    <row r="24" spans="1:8" ht="13.5">
      <c r="A24" s="12"/>
      <c r="B24" s="13"/>
      <c r="C24" s="13"/>
      <c r="D24" s="13"/>
      <c r="E24" s="13"/>
      <c r="F24" s="13"/>
      <c r="G24" s="13"/>
      <c r="H24" s="13"/>
    </row>
    <row r="25" spans="1:8" ht="13.5">
      <c r="A25" s="12" t="s">
        <v>59</v>
      </c>
      <c r="B25" s="13"/>
      <c r="C25" s="13"/>
      <c r="D25" s="13"/>
      <c r="E25" s="13"/>
      <c r="F25" s="13"/>
      <c r="G25" s="13"/>
      <c r="H25" s="13"/>
    </row>
    <row r="26" spans="1:8" ht="13.5">
      <c r="A26" s="13" t="s">
        <v>88</v>
      </c>
      <c r="B26" s="13"/>
      <c r="C26" s="13"/>
      <c r="D26" s="13"/>
      <c r="E26" s="13"/>
      <c r="F26" s="13"/>
      <c r="G26" s="13"/>
      <c r="H26" s="13"/>
    </row>
    <row r="27" spans="1:8" ht="13.5">
      <c r="A27" s="13" t="s">
        <v>60</v>
      </c>
      <c r="B27" s="13"/>
      <c r="C27" s="13"/>
      <c r="D27" s="13"/>
      <c r="E27" s="13"/>
      <c r="F27" s="13"/>
      <c r="G27" s="13"/>
      <c r="H27" s="13"/>
    </row>
    <row r="28" spans="1:8" ht="13.5">
      <c r="A28" s="13" t="s">
        <v>16</v>
      </c>
      <c r="B28" s="13"/>
      <c r="C28" s="13"/>
      <c r="D28" s="13"/>
      <c r="E28" s="13"/>
      <c r="F28" s="13"/>
      <c r="G28" s="13"/>
      <c r="H28" s="13"/>
    </row>
    <row r="29" spans="1:8" ht="13.5">
      <c r="A29" s="13"/>
      <c r="B29" s="13"/>
      <c r="C29" s="13"/>
      <c r="D29" s="13"/>
      <c r="E29" s="13"/>
      <c r="F29" s="13"/>
      <c r="G29" s="13"/>
      <c r="H29" s="13"/>
    </row>
    <row r="30" spans="1:8" ht="27">
      <c r="A30" s="24" t="s">
        <v>18</v>
      </c>
      <c r="B30" s="25" t="s">
        <v>17</v>
      </c>
      <c r="C30" s="26" t="s">
        <v>19</v>
      </c>
      <c r="D30" s="27" t="s">
        <v>20</v>
      </c>
      <c r="E30" s="28" t="s">
        <v>89</v>
      </c>
      <c r="F30" s="13"/>
      <c r="G30" s="13"/>
      <c r="H30" s="13"/>
    </row>
    <row r="31" spans="1:5" ht="14.25">
      <c r="A31" s="7" t="s">
        <v>93</v>
      </c>
      <c r="B31" s="8" t="s">
        <v>94</v>
      </c>
      <c r="C31" s="7">
        <v>3</v>
      </c>
      <c r="D31" s="7">
        <v>3</v>
      </c>
      <c r="E31" s="7">
        <f>C31*D31</f>
        <v>9</v>
      </c>
    </row>
    <row r="32" spans="1:5" ht="14.25">
      <c r="A32" s="7" t="s">
        <v>95</v>
      </c>
      <c r="B32" s="8" t="s">
        <v>96</v>
      </c>
      <c r="C32" s="7">
        <v>1</v>
      </c>
      <c r="D32" s="7">
        <v>3</v>
      </c>
      <c r="E32" s="7">
        <f aca="true" t="shared" si="0" ref="E32:E40">C32*D32</f>
        <v>3</v>
      </c>
    </row>
    <row r="33" spans="1:5" ht="14.25">
      <c r="A33" s="7" t="s">
        <v>97</v>
      </c>
      <c r="B33" s="8" t="s">
        <v>94</v>
      </c>
      <c r="C33" s="7">
        <v>3</v>
      </c>
      <c r="D33" s="7">
        <v>3</v>
      </c>
      <c r="E33" s="7">
        <f t="shared" si="0"/>
        <v>9</v>
      </c>
    </row>
    <row r="34" spans="1:5" ht="14.25">
      <c r="A34" s="7" t="s">
        <v>98</v>
      </c>
      <c r="B34" s="8" t="s">
        <v>99</v>
      </c>
      <c r="C34" s="7">
        <v>3</v>
      </c>
      <c r="D34" s="7">
        <v>3</v>
      </c>
      <c r="E34" s="7">
        <f t="shared" si="0"/>
        <v>9</v>
      </c>
    </row>
    <row r="35" spans="1:5" ht="14.25">
      <c r="A35" s="7" t="s">
        <v>100</v>
      </c>
      <c r="B35" s="8" t="s">
        <v>94</v>
      </c>
      <c r="C35" s="7">
        <v>3</v>
      </c>
      <c r="D35" s="7">
        <v>3</v>
      </c>
      <c r="E35" s="7">
        <f t="shared" si="0"/>
        <v>9</v>
      </c>
    </row>
    <row r="36" spans="1:5" ht="14.25">
      <c r="A36" s="7" t="s">
        <v>101</v>
      </c>
      <c r="B36" s="8" t="s">
        <v>102</v>
      </c>
      <c r="C36" s="7">
        <v>2</v>
      </c>
      <c r="D36" s="7">
        <v>3</v>
      </c>
      <c r="E36" s="7">
        <f t="shared" si="0"/>
        <v>6</v>
      </c>
    </row>
    <row r="37" spans="1:5" ht="14.25">
      <c r="A37" s="7" t="s">
        <v>103</v>
      </c>
      <c r="B37" s="8" t="s">
        <v>94</v>
      </c>
      <c r="C37" s="7">
        <v>3</v>
      </c>
      <c r="D37" s="7">
        <v>3</v>
      </c>
      <c r="E37" s="7">
        <f t="shared" si="0"/>
        <v>9</v>
      </c>
    </row>
    <row r="38" spans="1:5" ht="14.25">
      <c r="A38" s="7" t="s">
        <v>104</v>
      </c>
      <c r="B38" s="8" t="s">
        <v>105</v>
      </c>
      <c r="C38" s="7">
        <v>0</v>
      </c>
      <c r="D38" s="7">
        <v>3</v>
      </c>
      <c r="E38" s="7">
        <f t="shared" si="0"/>
        <v>0</v>
      </c>
    </row>
    <row r="39" spans="1:5" ht="14.25">
      <c r="A39" s="7" t="s">
        <v>21</v>
      </c>
      <c r="B39" s="8" t="s">
        <v>94</v>
      </c>
      <c r="C39" s="7">
        <v>3</v>
      </c>
      <c r="D39" s="7">
        <v>3</v>
      </c>
      <c r="E39" s="7">
        <f t="shared" si="0"/>
        <v>9</v>
      </c>
    </row>
    <row r="40" spans="1:5" ht="14.25">
      <c r="A40" s="9" t="s">
        <v>106</v>
      </c>
      <c r="B40" s="10" t="s">
        <v>94</v>
      </c>
      <c r="C40" s="9">
        <v>3</v>
      </c>
      <c r="D40" s="9">
        <v>3</v>
      </c>
      <c r="E40" s="9">
        <f t="shared" si="0"/>
        <v>9</v>
      </c>
    </row>
    <row r="41" spans="1:5" ht="14.25">
      <c r="A41" s="7" t="s">
        <v>107</v>
      </c>
      <c r="B41" s="7"/>
      <c r="C41" s="7"/>
      <c r="D41" s="7">
        <f>SUM(D31:D40)</f>
        <v>30</v>
      </c>
      <c r="E41" s="7">
        <f>SUM(E31:E40)</f>
        <v>72</v>
      </c>
    </row>
    <row r="42" spans="3:5" ht="13.5">
      <c r="C42" s="1"/>
      <c r="D42" s="1"/>
      <c r="E42" s="1"/>
    </row>
    <row r="44" spans="1:8" ht="13.5">
      <c r="A44" s="18" t="s">
        <v>91</v>
      </c>
      <c r="B44" s="19"/>
      <c r="C44" s="19"/>
      <c r="D44" s="19"/>
      <c r="E44" s="19"/>
      <c r="F44" s="19"/>
      <c r="G44" s="19"/>
      <c r="H44" s="2"/>
    </row>
    <row r="45" spans="1:7" ht="13.5">
      <c r="A45" s="52" t="s">
        <v>22</v>
      </c>
      <c r="B45" s="52"/>
      <c r="C45" s="52"/>
      <c r="D45" s="52"/>
      <c r="E45" s="52"/>
      <c r="F45" s="52"/>
      <c r="G45" s="52"/>
    </row>
    <row r="46" spans="1:7" ht="13.5">
      <c r="A46" s="23"/>
      <c r="B46" s="23"/>
      <c r="C46" s="23"/>
      <c r="D46" s="13"/>
      <c r="E46" s="13"/>
      <c r="F46" s="13"/>
      <c r="G46" s="13"/>
    </row>
    <row r="47" spans="1:7" ht="13.5">
      <c r="A47" s="23"/>
      <c r="B47" s="23" t="s">
        <v>90</v>
      </c>
      <c r="C47" s="29">
        <f>E41/D41</f>
        <v>2.4</v>
      </c>
      <c r="D47" s="23" t="s">
        <v>116</v>
      </c>
      <c r="E47" s="13"/>
      <c r="F47" s="13"/>
      <c r="G47" s="13"/>
    </row>
    <row r="50" ht="13.5">
      <c r="A50" s="3"/>
    </row>
    <row r="51" ht="13.5">
      <c r="B51" s="3"/>
    </row>
    <row r="52" ht="13.5">
      <c r="B52" s="3"/>
    </row>
  </sheetData>
  <sheetProtection/>
  <mergeCells count="5">
    <mergeCell ref="A1:G1"/>
    <mergeCell ref="A45:G45"/>
    <mergeCell ref="B8:F8"/>
    <mergeCell ref="A19:G19"/>
    <mergeCell ref="A5:H5"/>
  </mergeCells>
  <printOptions/>
  <pageMargins left="0.75" right="0.75" top="1" bottom="1" header="0.512" footer="0.51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関西大学</dc:creator>
  <cp:keywords/>
  <dc:description/>
  <cp:lastModifiedBy>JIM</cp:lastModifiedBy>
  <cp:lastPrinted>2015-03-18T01:51:01Z</cp:lastPrinted>
  <dcterms:created xsi:type="dcterms:W3CDTF">2007-04-13T00:37:30Z</dcterms:created>
  <dcterms:modified xsi:type="dcterms:W3CDTF">2018-03-05T07:43:28Z</dcterms:modified>
  <cp:category/>
  <cp:version/>
  <cp:contentType/>
  <cp:contentStatus/>
</cp:coreProperties>
</file>